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lyon.fr\bureautique\INTERSITE\DA_DAT\01.TRAVAUX\91.0588 remplacement 7 ascenseurs\06-Travaux\00-Dossier de travail\"/>
    </mc:Choice>
  </mc:AlternateContent>
  <xr:revisionPtr revIDLastSave="0" documentId="13_ncr:1_{2EFBC46C-F1BA-4CE1-84DA-BD856E332959}" xr6:coauthVersionLast="36" xr6:coauthVersionMax="36" xr10:uidLastSave="{00000000-0000-0000-0000-000000000000}"/>
  <bookViews>
    <workbookView xWindow="120" yWindow="156" windowWidth="19440" windowHeight="11760" xr2:uid="{00000000-000D-0000-FFFF-FFFF00000000}"/>
  </bookViews>
  <sheets>
    <sheet name="DPGF" sheetId="2" r:id="rId1"/>
  </sheets>
  <definedNames>
    <definedName name="_xlnm.Print_Titles" localSheetId="0">DPGF!$A:$B,DPGF!$2:$3</definedName>
    <definedName name="_xlnm.Print_Area" localSheetId="0">DPGF!$A$1:$J$79</definedName>
  </definedNames>
  <calcPr calcId="191029"/>
</workbook>
</file>

<file path=xl/calcChain.xml><?xml version="1.0" encoding="utf-8"?>
<calcChain xmlns="http://schemas.openxmlformats.org/spreadsheetml/2006/main">
  <c r="I64" i="2" l="1"/>
  <c r="G64" i="2"/>
  <c r="E64" i="2"/>
  <c r="C64" i="2"/>
  <c r="C70" i="2" l="1"/>
  <c r="I65" i="2"/>
  <c r="I66" i="2" s="1"/>
  <c r="G65" i="2"/>
  <c r="G66" i="2" s="1"/>
  <c r="C69" i="2"/>
  <c r="E65" i="2"/>
  <c r="E66" i="2" s="1"/>
  <c r="C68" i="2"/>
  <c r="C65" i="2"/>
  <c r="C66" i="2" s="1"/>
</calcChain>
</file>

<file path=xl/sharedStrings.xml><?xml version="1.0" encoding="utf-8"?>
<sst xmlns="http://schemas.openxmlformats.org/spreadsheetml/2006/main" count="127" uniqueCount="98">
  <si>
    <t>Opérateur de porte Grand trafic (avec variation de fréquence)</t>
  </si>
  <si>
    <t>Eclairage gaine par technologie LED</t>
  </si>
  <si>
    <t>Portes palières : Inox à effacement horizontal (ouverture centrale ou latérale)</t>
  </si>
  <si>
    <t>Eclairage cabine anti-vandale technologie LED et éclairage secours (minima 50 lux au sol en cabine et positionnement en milieu de cabine)</t>
  </si>
  <si>
    <t>Mise en conformité handicapé selon EN 81-70</t>
  </si>
  <si>
    <t>Nettoyage de chantier et évacuation des déchets</t>
  </si>
  <si>
    <t>Installation de chantier</t>
  </si>
  <si>
    <t>Le prestataire doit prévoir :</t>
  </si>
  <si>
    <t>Armoire de commande, Tableau DTU, Porte palière, cabine, guide…</t>
  </si>
  <si>
    <t>Seuil ascenseur cabine et pallier : résistant charge roulante</t>
  </si>
  <si>
    <t>Couvre joint de liaison entre seuil porte palière et sol bâtiment type INOX</t>
  </si>
  <si>
    <t>Cellule de réouverture toute hauteur sur chaque face de service</t>
  </si>
  <si>
    <t>Coût horaire de jour d’un chef d’équipe en € HT </t>
  </si>
  <si>
    <t>Coût horaire de nuit ou week-end d’un ouvrier qualifié en € HT </t>
  </si>
  <si>
    <t>Coût horaire de nuit ou week-end d’un chef d’équipe en € HT </t>
  </si>
  <si>
    <t>Coût horaire de jour d’un ouvrier qualifié en € HT </t>
  </si>
  <si>
    <t>Les prix demandés ci-après devront obligatoirement être fournis :</t>
  </si>
  <si>
    <t>Remplacement du groupe de traction à câbles. Possibilité de moteur à entrainement direct (moteur grand trafic demandé).</t>
  </si>
  <si>
    <t>Dépose machoires de frein amiantées (retrait et évacuation en centre agréé)</t>
  </si>
  <si>
    <t>Triphonie type AMPHITEC y compris programmation sur réseau HCL (attention: triphonie sans nécessité de manipulation de touches alphanumériques par le destinataire des appels - simple décroché à l'appel)</t>
  </si>
  <si>
    <t>type</t>
  </si>
  <si>
    <t>nb niveaux</t>
  </si>
  <si>
    <t>dimensions gaine</t>
  </si>
  <si>
    <t>Caractéristiques de l'appareil en place:</t>
  </si>
  <si>
    <t>dimensions intérieur cabine L*P*H en m</t>
  </si>
  <si>
    <t>passage libre L*H en m</t>
  </si>
  <si>
    <t>charge en kg</t>
  </si>
  <si>
    <t>vitesse en m/s</t>
  </si>
  <si>
    <t xml:space="preserve">Charge : </t>
  </si>
  <si>
    <t>Sol cabine: résistant charge roulante</t>
  </si>
  <si>
    <t xml:space="preserve">Cabine: habillage anti-vandale (parois et plafond) type inox </t>
  </si>
  <si>
    <t>Boite à boutons cabine et palière encastrées et anti-vandale</t>
  </si>
  <si>
    <t>Appel prioritaire pompier à installer</t>
  </si>
  <si>
    <t>Commandes prioritaires par contact à clés aux paliers et en cabine à installer</t>
  </si>
  <si>
    <t>La possibilité d'installer du contrôle d'accès en cabine ou palier doit être prévue:</t>
  </si>
  <si>
    <t>Dépose des équipements à remplacer et évacuation</t>
  </si>
  <si>
    <t>Essais et mise en service</t>
  </si>
  <si>
    <t>Panneau d’affichage signalétique plexiglass posé en cabine (dimension A2)</t>
  </si>
  <si>
    <t>DOE en version numérique</t>
  </si>
  <si>
    <t>Installation du non-stop incendie si non existant y compris essais par prestataire SSI</t>
  </si>
  <si>
    <t>les équipements et prestations nécessaires à la discrimination positive de chaque étage.</t>
  </si>
  <si>
    <t>Rebouchages des trous en machinerie ou ex-machinerie suite à la dépose des équipements cela afin de garantir le degré coupe-feu des parois</t>
  </si>
  <si>
    <r>
      <rPr>
        <b/>
        <sz val="11"/>
        <color theme="1"/>
        <rFont val="Calibri"/>
        <family val="2"/>
        <scheme val="minor"/>
      </rPr>
      <t>Alimentation électrique de l’armoire de puissance:</t>
    </r>
    <r>
      <rPr>
        <sz val="11"/>
        <color theme="1"/>
        <rFont val="Calibri"/>
        <family val="2"/>
        <scheme val="minor"/>
      </rPr>
      <t xml:space="preserve"> reprise si nécessaire de l'alimentation électrique de l'ascenseur depuis le TGBT ceci afin de permettre un fonctionnement optimal de l'ascenseur</t>
    </r>
  </si>
  <si>
    <r>
      <t xml:space="preserve">Alimentation en câble CR1 à partir du TGBT </t>
    </r>
    <r>
      <rPr>
        <sz val="11"/>
        <color theme="1"/>
        <rFont val="Calibri"/>
        <family val="2"/>
        <scheme val="minor"/>
      </rPr>
      <t>(y compris remplacement et/ou installation des disjoncteurs et/ou de tout autre matériel électrique nécessaire dans l'AGBT suivant note de calcul à établir)</t>
    </r>
  </si>
  <si>
    <t>Postes à chiffrer</t>
  </si>
  <si>
    <t>Montant total HT</t>
  </si>
  <si>
    <t>Montant total TTC</t>
  </si>
  <si>
    <t>Raccordement triphonie jusqu'au local LCB le plus proche en câble cat 6a et fourniture cordon de brassage au niveau LCB</t>
  </si>
  <si>
    <t>la mise à disposition de 2 paires sur câble pendulaire et sortie en cabine,</t>
  </si>
  <si>
    <t>Reprise de la fonctionnalité SSI (y compris câblage et essais par prestataire maintenance SSI)</t>
  </si>
  <si>
    <t>bâtiment</t>
  </si>
  <si>
    <t>Ventilation de la cabine à prévoir même si inexistante</t>
  </si>
  <si>
    <t>Désamiantage (si nécessaire pour les travaux) - préciser si SS3 ou SS4</t>
  </si>
  <si>
    <t>dimensions intérieures de la cabine:</t>
  </si>
  <si>
    <t>Passage libre :</t>
  </si>
  <si>
    <t>Vitesse : (1m/s minimum)</t>
  </si>
  <si>
    <t xml:space="preserve">Gaine: travaux sur structure /rebouchages </t>
  </si>
  <si>
    <t>Dimensions de la gaine:</t>
  </si>
  <si>
    <t xml:space="preserve">Travaux de finition : peinture des encadrements, raccord des seuils palier en inox, bouchage entre seuil et palier en ciment le cas échéant, calfeutrement inox des portes palières </t>
  </si>
  <si>
    <t>ASC-HEH-O-2</t>
  </si>
  <si>
    <t>ASC-HEH-R-1</t>
  </si>
  <si>
    <t>ASC-HEH-V-1</t>
  </si>
  <si>
    <t>ASC-HEH-T-1</t>
  </si>
  <si>
    <t>O</t>
  </si>
  <si>
    <t>R</t>
  </si>
  <si>
    <t>V</t>
  </si>
  <si>
    <t>T</t>
  </si>
  <si>
    <t>monte-malade</t>
  </si>
  <si>
    <t>1300*2735*2100</t>
  </si>
  <si>
    <t>1295*2360*2000</t>
  </si>
  <si>
    <t>1110*2380*1980</t>
  </si>
  <si>
    <t>1300*2520*2115</t>
  </si>
  <si>
    <t>traversant ?</t>
  </si>
  <si>
    <t>non</t>
  </si>
  <si>
    <t>ouverture des portes souhaitée</t>
  </si>
  <si>
    <t>gauche</t>
  </si>
  <si>
    <t>centre</t>
  </si>
  <si>
    <t>droite</t>
  </si>
  <si>
    <t>présence appel prioritaire pompier</t>
  </si>
  <si>
    <t>présence triphonie</t>
  </si>
  <si>
    <t>présence contrôle d'accès</t>
  </si>
  <si>
    <t>raccordement non-stop incendie existant</t>
  </si>
  <si>
    <t>câble de raccordement conforme (CR1) ?</t>
  </si>
  <si>
    <t>oui</t>
  </si>
  <si>
    <t>adaptation à prévoir</t>
  </si>
  <si>
    <t>demande concernant le nouvel appareil</t>
  </si>
  <si>
    <t>TVA 20%</t>
  </si>
  <si>
    <t>Confinement rigide à chaque palier pour éviter les chutes dans la gaine et la propagation de poussière</t>
  </si>
  <si>
    <t xml:space="preserve">amiante dans les garnitures de frein </t>
  </si>
  <si>
    <t xml:space="preserve">amiante dans la peinture des portes palières </t>
  </si>
  <si>
    <t xml:space="preserve">cabine à élargir </t>
  </si>
  <si>
    <t>tranche optionnelle</t>
  </si>
  <si>
    <t>Prix € HT</t>
  </si>
  <si>
    <t>Montant total HT Tranche ferme</t>
  </si>
  <si>
    <t>Montant total HT TO 1</t>
  </si>
  <si>
    <t>Montant total HT TO 2</t>
  </si>
  <si>
    <t>RENSEIGNEMENTS COMPLEMENTAIRES POUR INFORMATION</t>
  </si>
  <si>
    <t>Caractéristique / commentaires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</si>
</sst>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ont="1" applyAlignment="1">
      <alignment wrapText="1"/>
    </xf>
    <xf numFmtId="0" fontId="1" fillId="0" borderId="0" xfId="0" applyFont="1" applyBorder="1" applyAlignment="1">
      <alignment horizontal="right"/>
    </xf>
    <xf numFmtId="0" fontId="0" fillId="0" borderId="0" xfId="0" applyFont="1"/>
    <xf numFmtId="0" fontId="2" fillId="0" borderId="0" xfId="0" applyFont="1"/>
    <xf numFmtId="0" fontId="1" fillId="0" borderId="17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0" fontId="0" fillId="0" borderId="1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0" fillId="0" borderId="17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0" fillId="0" borderId="15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vertical="center" wrapText="1"/>
    </xf>
    <xf numFmtId="0" fontId="1" fillId="0" borderId="30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16" xfId="0" applyFont="1" applyFill="1" applyBorder="1" applyAlignment="1">
      <alignment vertical="center" wrapText="1"/>
    </xf>
    <xf numFmtId="0" fontId="0" fillId="0" borderId="15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horizontal="justify" vertical="center" wrapText="1"/>
    </xf>
    <xf numFmtId="0" fontId="0" fillId="0" borderId="18" xfId="0" applyFont="1" applyFill="1" applyBorder="1" applyAlignment="1">
      <alignment horizontal="justify" vertical="center" wrapText="1"/>
    </xf>
    <xf numFmtId="0" fontId="0" fillId="0" borderId="17" xfId="0" applyFont="1" applyFill="1" applyBorder="1" applyAlignment="1">
      <alignment horizontal="justify" vertical="center" wrapText="1"/>
    </xf>
    <xf numFmtId="0" fontId="0" fillId="0" borderId="23" xfId="0" applyFont="1" applyFill="1" applyBorder="1" applyAlignment="1">
      <alignment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0" fontId="0" fillId="0" borderId="22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0" fillId="0" borderId="42" xfId="0" applyFont="1" applyBorder="1" applyAlignment="1">
      <alignment vertical="center" wrapText="1"/>
    </xf>
    <xf numFmtId="0" fontId="0" fillId="0" borderId="42" xfId="0" applyFont="1" applyFill="1" applyBorder="1" applyAlignment="1">
      <alignment vertical="center" wrapText="1"/>
    </xf>
    <xf numFmtId="0" fontId="1" fillId="0" borderId="42" xfId="0" applyFont="1" applyBorder="1" applyAlignment="1">
      <alignment vertical="center" wrapText="1"/>
    </xf>
    <xf numFmtId="0" fontId="0" fillId="0" borderId="42" xfId="0" applyFont="1" applyBorder="1" applyAlignment="1">
      <alignment horizontal="justify" vertical="center" wrapText="1"/>
    </xf>
    <xf numFmtId="0" fontId="1" fillId="0" borderId="42" xfId="0" applyFont="1" applyFill="1" applyBorder="1" applyAlignment="1">
      <alignment horizontal="left" vertical="center" wrapText="1"/>
    </xf>
    <xf numFmtId="0" fontId="1" fillId="0" borderId="42" xfId="0" applyFont="1" applyFill="1" applyBorder="1" applyAlignment="1">
      <alignment vertical="center" wrapText="1"/>
    </xf>
    <xf numFmtId="0" fontId="1" fillId="0" borderId="43" xfId="0" applyFont="1" applyFill="1" applyBorder="1" applyAlignment="1">
      <alignment vertical="center" wrapText="1"/>
    </xf>
    <xf numFmtId="0" fontId="0" fillId="0" borderId="29" xfId="0" applyFont="1" applyFill="1" applyBorder="1" applyAlignment="1">
      <alignment vertical="center" wrapText="1"/>
    </xf>
    <xf numFmtId="0" fontId="0" fillId="0" borderId="29" xfId="0" applyFont="1" applyFill="1" applyBorder="1" applyAlignment="1">
      <alignment horizontal="left" vertical="center" wrapText="1"/>
    </xf>
    <xf numFmtId="0" fontId="5" fillId="0" borderId="42" xfId="0" applyFont="1" applyFill="1" applyBorder="1" applyAlignment="1">
      <alignment vertical="center" wrapText="1"/>
    </xf>
    <xf numFmtId="0" fontId="4" fillId="0" borderId="35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1" fillId="0" borderId="46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vertical="center" wrapText="1"/>
    </xf>
    <xf numFmtId="0" fontId="0" fillId="0" borderId="22" xfId="0" applyFont="1" applyFill="1" applyBorder="1" applyAlignment="1">
      <alignment horizontal="justify" vertical="center" wrapText="1"/>
    </xf>
    <xf numFmtId="0" fontId="0" fillId="0" borderId="23" xfId="0" applyFont="1" applyFill="1" applyBorder="1" applyAlignment="1">
      <alignment horizontal="justify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47" xfId="0" applyFont="1" applyFill="1" applyBorder="1" applyAlignment="1">
      <alignment vertical="center" wrapText="1"/>
    </xf>
    <xf numFmtId="0" fontId="1" fillId="0" borderId="47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0" fillId="0" borderId="52" xfId="0" applyFont="1" applyBorder="1" applyAlignment="1">
      <alignment vertical="center" wrapText="1"/>
    </xf>
    <xf numFmtId="0" fontId="0" fillId="3" borderId="35" xfId="0" applyFont="1" applyFill="1" applyBorder="1" applyAlignment="1">
      <alignment vertical="center" wrapText="1"/>
    </xf>
    <xf numFmtId="0" fontId="0" fillId="3" borderId="41" xfId="0" applyFont="1" applyFill="1" applyBorder="1" applyAlignment="1">
      <alignment vertical="center" wrapText="1"/>
    </xf>
    <xf numFmtId="0" fontId="0" fillId="4" borderId="6" xfId="0" applyFont="1" applyFill="1" applyBorder="1" applyAlignment="1">
      <alignment vertical="center" wrapText="1"/>
    </xf>
    <xf numFmtId="0" fontId="0" fillId="4" borderId="23" xfId="0" applyFont="1" applyFill="1" applyBorder="1" applyAlignment="1">
      <alignment vertical="center" wrapText="1"/>
    </xf>
    <xf numFmtId="0" fontId="0" fillId="4" borderId="22" xfId="0" applyFont="1" applyFill="1" applyBorder="1" applyAlignment="1">
      <alignment vertical="center" wrapText="1"/>
    </xf>
    <xf numFmtId="0" fontId="3" fillId="4" borderId="33" xfId="0" applyFont="1" applyFill="1" applyBorder="1" applyAlignment="1">
      <alignment vertical="center" wrapText="1"/>
    </xf>
    <xf numFmtId="0" fontId="3" fillId="4" borderId="25" xfId="0" applyFont="1" applyFill="1" applyBorder="1" applyAlignment="1">
      <alignment vertical="center" wrapText="1"/>
    </xf>
    <xf numFmtId="0" fontId="3" fillId="4" borderId="24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  <xf numFmtId="0" fontId="0" fillId="3" borderId="3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49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4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1" fillId="0" borderId="33" xfId="0" applyFont="1" applyBorder="1" applyAlignment="1">
      <alignment horizontal="right"/>
    </xf>
    <xf numFmtId="0" fontId="1" fillId="0" borderId="25" xfId="0" applyFont="1" applyBorder="1" applyAlignment="1">
      <alignment horizontal="right"/>
    </xf>
    <xf numFmtId="0" fontId="1" fillId="0" borderId="6" xfId="0" applyFont="1" applyBorder="1" applyAlignment="1">
      <alignment horizontal="right" wrapText="1"/>
    </xf>
    <xf numFmtId="0" fontId="1" fillId="0" borderId="23" xfId="0" applyFont="1" applyBorder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5" borderId="31" xfId="0" applyFont="1" applyFill="1" applyBorder="1" applyAlignment="1">
      <alignment horizontal="center" vertical="center" wrapText="1"/>
    </xf>
    <xf numFmtId="0" fontId="0" fillId="5" borderId="10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44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0" fillId="5" borderId="22" xfId="0" applyFont="1" applyFill="1" applyBorder="1" applyAlignment="1">
      <alignment vertical="center" wrapText="1"/>
    </xf>
    <xf numFmtId="0" fontId="0" fillId="5" borderId="17" xfId="0" applyFont="1" applyFill="1" applyBorder="1" applyAlignment="1">
      <alignment horizontal="center" vertical="center" wrapText="1"/>
    </xf>
    <xf numFmtId="0" fontId="0" fillId="5" borderId="18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vertical="center" wrapText="1"/>
    </xf>
    <xf numFmtId="0" fontId="0" fillId="5" borderId="26" xfId="0" applyFont="1" applyFill="1" applyBorder="1" applyAlignment="1">
      <alignment horizontal="center" vertical="center" wrapText="1"/>
    </xf>
    <xf numFmtId="0" fontId="0" fillId="5" borderId="27" xfId="0" applyFont="1" applyFill="1" applyBorder="1" applyAlignment="1">
      <alignment horizontal="center" vertical="center" wrapText="1"/>
    </xf>
    <xf numFmtId="0" fontId="0" fillId="5" borderId="28" xfId="0" applyFont="1" applyFill="1" applyBorder="1" applyAlignment="1">
      <alignment horizontal="center" vertical="center" wrapText="1"/>
    </xf>
    <xf numFmtId="0" fontId="0" fillId="5" borderId="11" xfId="0" applyFont="1" applyFill="1" applyBorder="1" applyAlignment="1">
      <alignment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vertical="center" wrapText="1"/>
    </xf>
    <xf numFmtId="0" fontId="1" fillId="4" borderId="40" xfId="0" applyFont="1" applyFill="1" applyBorder="1" applyAlignment="1">
      <alignment horizontal="center" vertical="center" wrapText="1"/>
    </xf>
    <xf numFmtId="0" fontId="1" fillId="0" borderId="0" xfId="0" applyFont="1"/>
    <xf numFmtId="44" fontId="1" fillId="0" borderId="10" xfId="0" applyNumberFormat="1" applyFont="1" applyFill="1" applyBorder="1" applyAlignment="1">
      <alignment horizontal="center"/>
    </xf>
    <xf numFmtId="44" fontId="1" fillId="0" borderId="39" xfId="0" applyNumberFormat="1" applyFont="1" applyFill="1" applyBorder="1" applyAlignment="1">
      <alignment horizontal="center"/>
    </xf>
    <xf numFmtId="44" fontId="1" fillId="0" borderId="22" xfId="0" applyNumberFormat="1" applyFont="1" applyFill="1" applyBorder="1" applyAlignment="1">
      <alignment horizontal="center"/>
    </xf>
    <xf numFmtId="44" fontId="1" fillId="0" borderId="23" xfId="0" applyNumberFormat="1" applyFont="1" applyFill="1" applyBorder="1" applyAlignment="1">
      <alignment horizontal="center"/>
    </xf>
    <xf numFmtId="44" fontId="1" fillId="0" borderId="24" xfId="0" applyNumberFormat="1" applyFont="1" applyFill="1" applyBorder="1" applyAlignment="1">
      <alignment horizontal="center"/>
    </xf>
    <xf numFmtId="44" fontId="1" fillId="0" borderId="25" xfId="0" applyNumberFormat="1" applyFont="1" applyFill="1" applyBorder="1" applyAlignment="1">
      <alignment horizontal="center"/>
    </xf>
    <xf numFmtId="0" fontId="6" fillId="0" borderId="53" xfId="0" applyFont="1" applyBorder="1" applyAlignment="1">
      <alignment horizontal="right" vertical="center"/>
    </xf>
    <xf numFmtId="44" fontId="4" fillId="0" borderId="54" xfId="0" applyNumberFormat="1" applyFont="1" applyBorder="1" applyAlignment="1">
      <alignment horizontal="center" vertical="center"/>
    </xf>
    <xf numFmtId="0" fontId="6" fillId="0" borderId="32" xfId="0" applyFont="1" applyBorder="1" applyAlignment="1">
      <alignment horizontal="right" vertical="center"/>
    </xf>
    <xf numFmtId="44" fontId="4" fillId="0" borderId="5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44" fontId="4" fillId="0" borderId="36" xfId="0" applyNumberFormat="1" applyFont="1" applyBorder="1" applyAlignment="1">
      <alignment horizontal="center" vertical="center"/>
    </xf>
    <xf numFmtId="44" fontId="4" fillId="0" borderId="53" xfId="0" applyNumberFormat="1" applyFont="1" applyBorder="1" applyAlignment="1">
      <alignment horizontal="center" vertical="center"/>
    </xf>
    <xf numFmtId="44" fontId="4" fillId="0" borderId="7" xfId="0" applyNumberFormat="1" applyFont="1" applyBorder="1" applyAlignment="1">
      <alignment horizontal="center" vertical="center"/>
    </xf>
    <xf numFmtId="44" fontId="4" fillId="0" borderId="32" xfId="0" applyNumberFormat="1" applyFont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9"/>
  <sheetViews>
    <sheetView tabSelected="1" view="pageBreakPreview" zoomScale="80" zoomScaleNormal="100" zoomScaleSheetLayoutView="80" workbookViewId="0">
      <selection activeCell="J20" sqref="J20"/>
    </sheetView>
  </sheetViews>
  <sheetFormatPr baseColWidth="10" defaultRowHeight="14.4" x14ac:dyDescent="0.3"/>
  <cols>
    <col min="1" max="1" width="20.88671875" style="5" customWidth="1"/>
    <col min="2" max="2" width="64.6640625" style="3" customWidth="1"/>
    <col min="3" max="3" width="15" style="3" customWidth="1"/>
    <col min="4" max="4" width="21.33203125" style="3" customWidth="1"/>
    <col min="5" max="5" width="15" style="3" customWidth="1"/>
    <col min="6" max="6" width="21.44140625" style="3" customWidth="1"/>
    <col min="7" max="7" width="14.88671875" style="3" customWidth="1"/>
    <col min="8" max="8" width="21.5546875" style="3" customWidth="1"/>
    <col min="9" max="9" width="15.109375" style="3" customWidth="1"/>
    <col min="10" max="10" width="21.44140625" style="3" customWidth="1"/>
  </cols>
  <sheetData>
    <row r="1" spans="1:10" ht="15" thickBot="1" x14ac:dyDescent="0.35">
      <c r="A1" s="6"/>
    </row>
    <row r="2" spans="1:10" s="1" customFormat="1" ht="15" thickBot="1" x14ac:dyDescent="0.35">
      <c r="A2" s="4"/>
      <c r="B2" s="4"/>
      <c r="C2" s="4"/>
      <c r="D2" s="4"/>
      <c r="E2" s="4"/>
      <c r="F2" s="4"/>
      <c r="G2" s="90" t="s">
        <v>91</v>
      </c>
      <c r="H2" s="91"/>
      <c r="I2" s="91" t="s">
        <v>91</v>
      </c>
      <c r="J2" s="92"/>
    </row>
    <row r="3" spans="1:10" ht="21.6" customHeight="1" thickBot="1" x14ac:dyDescent="0.35">
      <c r="A3" s="30"/>
      <c r="B3" s="31"/>
      <c r="C3" s="108" t="s">
        <v>59</v>
      </c>
      <c r="D3" s="109"/>
      <c r="E3" s="89" t="s">
        <v>60</v>
      </c>
      <c r="F3" s="101"/>
      <c r="G3" s="93" t="s">
        <v>61</v>
      </c>
      <c r="H3" s="94"/>
      <c r="I3" s="93" t="s">
        <v>62</v>
      </c>
      <c r="J3" s="94"/>
    </row>
    <row r="4" spans="1:10" ht="15" customHeight="1" x14ac:dyDescent="0.3">
      <c r="A4" s="112" t="s">
        <v>23</v>
      </c>
      <c r="B4" s="113" t="s">
        <v>50</v>
      </c>
      <c r="C4" s="114" t="s">
        <v>63</v>
      </c>
      <c r="D4" s="115"/>
      <c r="E4" s="114" t="s">
        <v>64</v>
      </c>
      <c r="F4" s="116"/>
      <c r="G4" s="114" t="s">
        <v>65</v>
      </c>
      <c r="H4" s="115"/>
      <c r="I4" s="114" t="s">
        <v>66</v>
      </c>
      <c r="J4" s="115"/>
    </row>
    <row r="5" spans="1:10" ht="15" customHeight="1" x14ac:dyDescent="0.3">
      <c r="A5" s="117"/>
      <c r="B5" s="118" t="s">
        <v>20</v>
      </c>
      <c r="C5" s="119" t="s">
        <v>67</v>
      </c>
      <c r="D5" s="120"/>
      <c r="E5" s="119" t="s">
        <v>67</v>
      </c>
      <c r="F5" s="120"/>
      <c r="G5" s="119" t="s">
        <v>67</v>
      </c>
      <c r="H5" s="120"/>
      <c r="I5" s="119" t="s">
        <v>67</v>
      </c>
      <c r="J5" s="120"/>
    </row>
    <row r="6" spans="1:10" x14ac:dyDescent="0.3">
      <c r="A6" s="117"/>
      <c r="B6" s="118" t="s">
        <v>21</v>
      </c>
      <c r="C6" s="119">
        <v>3</v>
      </c>
      <c r="D6" s="120"/>
      <c r="E6" s="119">
        <v>5</v>
      </c>
      <c r="F6" s="121"/>
      <c r="G6" s="119">
        <v>4</v>
      </c>
      <c r="H6" s="120"/>
      <c r="I6" s="119">
        <v>3</v>
      </c>
      <c r="J6" s="120"/>
    </row>
    <row r="7" spans="1:10" x14ac:dyDescent="0.3">
      <c r="A7" s="117"/>
      <c r="B7" s="118" t="s">
        <v>27</v>
      </c>
      <c r="C7" s="119">
        <v>1.36</v>
      </c>
      <c r="D7" s="120"/>
      <c r="E7" s="119">
        <v>1.4</v>
      </c>
      <c r="F7" s="121"/>
      <c r="G7" s="119">
        <v>0.6</v>
      </c>
      <c r="H7" s="120"/>
      <c r="I7" s="119">
        <v>1.4</v>
      </c>
      <c r="J7" s="120"/>
    </row>
    <row r="8" spans="1:10" x14ac:dyDescent="0.3">
      <c r="A8" s="117"/>
      <c r="B8" s="118" t="s">
        <v>24</v>
      </c>
      <c r="C8" s="119" t="s">
        <v>68</v>
      </c>
      <c r="D8" s="120"/>
      <c r="E8" s="119" t="s">
        <v>69</v>
      </c>
      <c r="F8" s="121"/>
      <c r="G8" s="119" t="s">
        <v>71</v>
      </c>
      <c r="H8" s="120"/>
      <c r="I8" s="119" t="s">
        <v>70</v>
      </c>
      <c r="J8" s="120"/>
    </row>
    <row r="9" spans="1:10" x14ac:dyDescent="0.3">
      <c r="A9" s="117"/>
      <c r="B9" s="118" t="s">
        <v>25</v>
      </c>
      <c r="C9" s="119">
        <v>1300</v>
      </c>
      <c r="D9" s="120"/>
      <c r="E9" s="119">
        <v>1295</v>
      </c>
      <c r="F9" s="121"/>
      <c r="G9" s="119">
        <v>1300</v>
      </c>
      <c r="H9" s="120"/>
      <c r="I9" s="119">
        <v>1110</v>
      </c>
      <c r="J9" s="120"/>
    </row>
    <row r="10" spans="1:10" x14ac:dyDescent="0.3">
      <c r="A10" s="117"/>
      <c r="B10" s="118" t="s">
        <v>22</v>
      </c>
      <c r="C10" s="119"/>
      <c r="D10" s="120"/>
      <c r="E10" s="119"/>
      <c r="F10" s="121"/>
      <c r="G10" s="119"/>
      <c r="H10" s="120"/>
      <c r="I10" s="119"/>
      <c r="J10" s="120"/>
    </row>
    <row r="11" spans="1:10" ht="15" thickBot="1" x14ac:dyDescent="0.35">
      <c r="A11" s="117"/>
      <c r="B11" s="122" t="s">
        <v>26</v>
      </c>
      <c r="C11" s="123">
        <v>2000</v>
      </c>
      <c r="D11" s="124"/>
      <c r="E11" s="123">
        <v>1600</v>
      </c>
      <c r="F11" s="125"/>
      <c r="G11" s="123">
        <v>1300</v>
      </c>
      <c r="H11" s="124"/>
      <c r="I11" s="123">
        <v>900</v>
      </c>
      <c r="J11" s="124"/>
    </row>
    <row r="12" spans="1:10" x14ac:dyDescent="0.3">
      <c r="A12" s="117"/>
      <c r="B12" s="126" t="s">
        <v>72</v>
      </c>
      <c r="C12" s="119" t="s">
        <v>73</v>
      </c>
      <c r="D12" s="120"/>
      <c r="E12" s="119" t="s">
        <v>73</v>
      </c>
      <c r="F12" s="121"/>
      <c r="G12" s="119" t="s">
        <v>73</v>
      </c>
      <c r="H12" s="120"/>
      <c r="I12" s="119" t="s">
        <v>73</v>
      </c>
      <c r="J12" s="120"/>
    </row>
    <row r="13" spans="1:10" x14ac:dyDescent="0.3">
      <c r="A13" s="117"/>
      <c r="B13" s="126" t="s">
        <v>78</v>
      </c>
      <c r="C13" s="119" t="s">
        <v>83</v>
      </c>
      <c r="D13" s="120"/>
      <c r="E13" s="119" t="s">
        <v>83</v>
      </c>
      <c r="F13" s="121"/>
      <c r="G13" s="119" t="s">
        <v>83</v>
      </c>
      <c r="H13" s="120"/>
      <c r="I13" s="119" t="s">
        <v>73</v>
      </c>
      <c r="J13" s="120"/>
    </row>
    <row r="14" spans="1:10" x14ac:dyDescent="0.3">
      <c r="A14" s="117"/>
      <c r="B14" s="126" t="s">
        <v>79</v>
      </c>
      <c r="C14" s="119" t="s">
        <v>83</v>
      </c>
      <c r="D14" s="120"/>
      <c r="E14" s="119" t="s">
        <v>83</v>
      </c>
      <c r="F14" s="121"/>
      <c r="G14" s="119" t="s">
        <v>83</v>
      </c>
      <c r="H14" s="120"/>
      <c r="I14" s="119" t="s">
        <v>83</v>
      </c>
      <c r="J14" s="120"/>
    </row>
    <row r="15" spans="1:10" x14ac:dyDescent="0.3">
      <c r="A15" s="117"/>
      <c r="B15" s="126" t="s">
        <v>80</v>
      </c>
      <c r="C15" s="119" t="s">
        <v>73</v>
      </c>
      <c r="D15" s="120"/>
      <c r="E15" s="119" t="s">
        <v>73</v>
      </c>
      <c r="F15" s="121"/>
      <c r="G15" s="119" t="s">
        <v>73</v>
      </c>
      <c r="H15" s="120"/>
      <c r="I15" s="119" t="s">
        <v>83</v>
      </c>
      <c r="J15" s="120"/>
    </row>
    <row r="16" spans="1:10" x14ac:dyDescent="0.3">
      <c r="A16" s="117"/>
      <c r="B16" s="126" t="s">
        <v>81</v>
      </c>
      <c r="C16" s="119" t="s">
        <v>83</v>
      </c>
      <c r="D16" s="120"/>
      <c r="E16" s="119" t="s">
        <v>83</v>
      </c>
      <c r="F16" s="121"/>
      <c r="G16" s="119" t="s">
        <v>83</v>
      </c>
      <c r="H16" s="120"/>
      <c r="I16" s="119" t="s">
        <v>83</v>
      </c>
      <c r="J16" s="120"/>
    </row>
    <row r="17" spans="1:10" ht="41.25" customHeight="1" thickBot="1" x14ac:dyDescent="0.35">
      <c r="A17" s="127"/>
      <c r="B17" s="126" t="s">
        <v>82</v>
      </c>
      <c r="C17" s="123"/>
      <c r="D17" s="124"/>
      <c r="E17" s="123"/>
      <c r="F17" s="125"/>
      <c r="G17" s="123"/>
      <c r="H17" s="124"/>
      <c r="I17" s="123"/>
      <c r="J17" s="124"/>
    </row>
    <row r="18" spans="1:10" ht="26.4" customHeight="1" x14ac:dyDescent="0.3">
      <c r="A18" s="77" t="s">
        <v>85</v>
      </c>
      <c r="B18" s="69" t="s">
        <v>74</v>
      </c>
      <c r="C18" s="81" t="s">
        <v>75</v>
      </c>
      <c r="D18" s="82"/>
      <c r="E18" s="81" t="s">
        <v>76</v>
      </c>
      <c r="F18" s="82"/>
      <c r="G18" s="81" t="s">
        <v>77</v>
      </c>
      <c r="H18" s="82"/>
      <c r="I18" s="81" t="s">
        <v>77</v>
      </c>
      <c r="J18" s="82"/>
    </row>
    <row r="19" spans="1:10" ht="40.200000000000003" customHeight="1" thickBot="1" x14ac:dyDescent="0.35">
      <c r="A19" s="78"/>
      <c r="B19" s="68" t="s">
        <v>84</v>
      </c>
      <c r="C19" s="79"/>
      <c r="D19" s="80"/>
      <c r="E19" s="79"/>
      <c r="F19" s="80"/>
      <c r="G19" s="79"/>
      <c r="H19" s="80"/>
      <c r="I19" s="79" t="s">
        <v>90</v>
      </c>
      <c r="J19" s="80"/>
    </row>
    <row r="20" spans="1:10" s="131" customFormat="1" ht="44.4" customHeight="1" x14ac:dyDescent="0.3">
      <c r="A20" s="128"/>
      <c r="B20" s="129"/>
      <c r="C20" s="130" t="s">
        <v>92</v>
      </c>
      <c r="D20" s="147" t="s">
        <v>97</v>
      </c>
      <c r="E20" s="130" t="s">
        <v>92</v>
      </c>
      <c r="F20" s="147" t="s">
        <v>97</v>
      </c>
      <c r="G20" s="130" t="s">
        <v>92</v>
      </c>
      <c r="H20" s="147" t="s">
        <v>97</v>
      </c>
      <c r="I20" s="130" t="s">
        <v>92</v>
      </c>
      <c r="J20" s="147" t="s">
        <v>97</v>
      </c>
    </row>
    <row r="21" spans="1:10" x14ac:dyDescent="0.3">
      <c r="A21" s="110" t="s">
        <v>44</v>
      </c>
      <c r="B21" s="67" t="s">
        <v>8</v>
      </c>
      <c r="C21" s="23"/>
      <c r="D21" s="24"/>
      <c r="E21" s="25"/>
      <c r="F21" s="48"/>
      <c r="G21" s="54"/>
      <c r="H21" s="55"/>
      <c r="I21" s="54"/>
      <c r="J21" s="55"/>
    </row>
    <row r="22" spans="1:10" x14ac:dyDescent="0.3">
      <c r="A22" s="110"/>
      <c r="B22" s="37" t="s">
        <v>0</v>
      </c>
      <c r="C22" s="23"/>
      <c r="D22" s="24"/>
      <c r="E22" s="12"/>
      <c r="F22" s="49"/>
      <c r="G22" s="32"/>
      <c r="H22" s="29"/>
      <c r="I22" s="32"/>
      <c r="J22" s="29"/>
    </row>
    <row r="23" spans="1:10" x14ac:dyDescent="0.3">
      <c r="A23" s="110"/>
      <c r="B23" s="37" t="s">
        <v>55</v>
      </c>
      <c r="C23" s="9"/>
      <c r="D23" s="10"/>
      <c r="E23" s="12"/>
      <c r="F23" s="49"/>
      <c r="G23" s="32"/>
      <c r="H23" s="29"/>
      <c r="I23" s="32"/>
      <c r="J23" s="29"/>
    </row>
    <row r="24" spans="1:10" x14ac:dyDescent="0.3">
      <c r="A24" s="110"/>
      <c r="B24" s="37" t="s">
        <v>28</v>
      </c>
      <c r="C24" s="9"/>
      <c r="D24" s="10"/>
      <c r="E24" s="12"/>
      <c r="F24" s="49"/>
      <c r="G24" s="32"/>
      <c r="H24" s="29"/>
      <c r="I24" s="32"/>
      <c r="J24" s="29"/>
    </row>
    <row r="25" spans="1:10" x14ac:dyDescent="0.3">
      <c r="A25" s="110"/>
      <c r="B25" s="37" t="s">
        <v>57</v>
      </c>
      <c r="C25" s="9"/>
      <c r="D25" s="10"/>
      <c r="E25" s="12"/>
      <c r="F25" s="49"/>
      <c r="G25" s="32"/>
      <c r="H25" s="29"/>
      <c r="I25" s="32"/>
      <c r="J25" s="29"/>
    </row>
    <row r="26" spans="1:10" s="2" customFormat="1" x14ac:dyDescent="0.3">
      <c r="A26" s="110"/>
      <c r="B26" s="38" t="s">
        <v>56</v>
      </c>
      <c r="C26" s="11"/>
      <c r="D26" s="8"/>
      <c r="E26" s="12"/>
      <c r="F26" s="49"/>
      <c r="G26" s="32"/>
      <c r="H26" s="29"/>
      <c r="I26" s="32"/>
      <c r="J26" s="29"/>
    </row>
    <row r="27" spans="1:10" x14ac:dyDescent="0.3">
      <c r="A27" s="110"/>
      <c r="B27" s="37" t="s">
        <v>1</v>
      </c>
      <c r="C27" s="9"/>
      <c r="D27" s="10"/>
      <c r="E27" s="12"/>
      <c r="F27" s="49"/>
      <c r="G27" s="32"/>
      <c r="H27" s="29"/>
      <c r="I27" s="32"/>
      <c r="J27" s="29"/>
    </row>
    <row r="28" spans="1:10" x14ac:dyDescent="0.3">
      <c r="A28" s="110"/>
      <c r="B28" s="37" t="s">
        <v>53</v>
      </c>
      <c r="C28" s="9"/>
      <c r="D28" s="8"/>
      <c r="E28" s="12"/>
      <c r="F28" s="50"/>
      <c r="G28" s="56"/>
      <c r="H28" s="57"/>
      <c r="I28" s="56"/>
      <c r="J28" s="57"/>
    </row>
    <row r="29" spans="1:10" x14ac:dyDescent="0.3">
      <c r="A29" s="110"/>
      <c r="B29" s="37" t="s">
        <v>54</v>
      </c>
      <c r="C29" s="9"/>
      <c r="D29" s="10"/>
      <c r="E29" s="12"/>
      <c r="F29" s="49"/>
      <c r="G29" s="32"/>
      <c r="H29" s="29"/>
      <c r="I29" s="32"/>
      <c r="J29" s="29"/>
    </row>
    <row r="30" spans="1:10" x14ac:dyDescent="0.3">
      <c r="A30" s="110"/>
      <c r="B30" s="37" t="s">
        <v>4</v>
      </c>
      <c r="C30" s="9"/>
      <c r="D30" s="10"/>
      <c r="E30" s="12"/>
      <c r="F30" s="49"/>
      <c r="G30" s="32"/>
      <c r="H30" s="29"/>
      <c r="I30" s="32"/>
      <c r="J30" s="29"/>
    </row>
    <row r="31" spans="1:10" x14ac:dyDescent="0.3">
      <c r="A31" s="110"/>
      <c r="B31" s="37" t="s">
        <v>30</v>
      </c>
      <c r="C31" s="9"/>
      <c r="D31" s="10"/>
      <c r="E31" s="12"/>
      <c r="F31" s="49"/>
      <c r="G31" s="32"/>
      <c r="H31" s="29"/>
      <c r="I31" s="32"/>
      <c r="J31" s="29"/>
    </row>
    <row r="32" spans="1:10" x14ac:dyDescent="0.3">
      <c r="A32" s="110"/>
      <c r="B32" s="37" t="s">
        <v>9</v>
      </c>
      <c r="C32" s="9"/>
      <c r="D32" s="10"/>
      <c r="E32" s="12"/>
      <c r="F32" s="49"/>
      <c r="G32" s="32"/>
      <c r="H32" s="29"/>
      <c r="I32" s="32"/>
      <c r="J32" s="29"/>
    </row>
    <row r="33" spans="1:10" x14ac:dyDescent="0.3">
      <c r="A33" s="110"/>
      <c r="B33" s="37" t="s">
        <v>10</v>
      </c>
      <c r="C33" s="9"/>
      <c r="D33" s="10"/>
      <c r="E33" s="12"/>
      <c r="F33" s="49"/>
      <c r="G33" s="32"/>
      <c r="H33" s="29"/>
      <c r="I33" s="32"/>
      <c r="J33" s="29"/>
    </row>
    <row r="34" spans="1:10" x14ac:dyDescent="0.3">
      <c r="A34" s="110"/>
      <c r="B34" s="37" t="s">
        <v>29</v>
      </c>
      <c r="C34" s="9"/>
      <c r="D34" s="10"/>
      <c r="E34" s="12"/>
      <c r="F34" s="49"/>
      <c r="G34" s="32"/>
      <c r="H34" s="29"/>
      <c r="I34" s="32"/>
      <c r="J34" s="29"/>
    </row>
    <row r="35" spans="1:10" x14ac:dyDescent="0.3">
      <c r="A35" s="110"/>
      <c r="B35" s="39" t="s">
        <v>51</v>
      </c>
      <c r="C35" s="9"/>
      <c r="D35" s="10"/>
      <c r="E35" s="12"/>
      <c r="F35" s="49"/>
      <c r="G35" s="32"/>
      <c r="H35" s="29"/>
      <c r="I35" s="32"/>
      <c r="J35" s="29"/>
    </row>
    <row r="36" spans="1:10" x14ac:dyDescent="0.3">
      <c r="A36" s="110"/>
      <c r="B36" s="37" t="s">
        <v>31</v>
      </c>
      <c r="C36" s="9"/>
      <c r="D36" s="10"/>
      <c r="E36" s="12"/>
      <c r="F36" s="49"/>
      <c r="G36" s="32"/>
      <c r="H36" s="29"/>
      <c r="I36" s="32"/>
      <c r="J36" s="29"/>
    </row>
    <row r="37" spans="1:10" x14ac:dyDescent="0.3">
      <c r="A37" s="110"/>
      <c r="B37" s="38" t="s">
        <v>2</v>
      </c>
      <c r="C37" s="9"/>
      <c r="D37" s="10"/>
      <c r="E37" s="12"/>
      <c r="F37" s="49"/>
      <c r="G37" s="32"/>
      <c r="H37" s="29"/>
      <c r="I37" s="32"/>
      <c r="J37" s="29"/>
    </row>
    <row r="38" spans="1:10" x14ac:dyDescent="0.3">
      <c r="A38" s="110"/>
      <c r="B38" s="37" t="s">
        <v>11</v>
      </c>
      <c r="C38" s="9"/>
      <c r="D38" s="10"/>
      <c r="E38" s="12"/>
      <c r="F38" s="49"/>
      <c r="G38" s="32"/>
      <c r="H38" s="29"/>
      <c r="I38" s="32"/>
      <c r="J38" s="29"/>
    </row>
    <row r="39" spans="1:10" ht="28.8" x14ac:dyDescent="0.3">
      <c r="A39" s="110"/>
      <c r="B39" s="37" t="s">
        <v>17</v>
      </c>
      <c r="C39" s="9"/>
      <c r="D39" s="10"/>
      <c r="E39" s="12"/>
      <c r="F39" s="49"/>
      <c r="G39" s="32"/>
      <c r="H39" s="29"/>
      <c r="I39" s="32"/>
      <c r="J39" s="29"/>
    </row>
    <row r="40" spans="1:10" ht="28.8" x14ac:dyDescent="0.3">
      <c r="A40" s="110"/>
      <c r="B40" s="37" t="s">
        <v>3</v>
      </c>
      <c r="C40" s="9"/>
      <c r="D40" s="10"/>
      <c r="E40" s="12"/>
      <c r="F40" s="49"/>
      <c r="G40" s="32"/>
      <c r="H40" s="29"/>
      <c r="I40" s="32"/>
      <c r="J40" s="29"/>
    </row>
    <row r="41" spans="1:10" s="2" customFormat="1" ht="58.2" customHeight="1" x14ac:dyDescent="0.3">
      <c r="A41" s="110"/>
      <c r="B41" s="38" t="s">
        <v>19</v>
      </c>
      <c r="C41" s="9"/>
      <c r="D41" s="10"/>
      <c r="E41" s="12"/>
      <c r="F41" s="49"/>
      <c r="G41" s="32"/>
      <c r="H41" s="29"/>
      <c r="I41" s="32"/>
      <c r="J41" s="29"/>
    </row>
    <row r="42" spans="1:10" s="2" customFormat="1" ht="28.8" x14ac:dyDescent="0.3">
      <c r="A42" s="110"/>
      <c r="B42" s="38" t="s">
        <v>47</v>
      </c>
      <c r="C42" s="9"/>
      <c r="D42" s="10"/>
      <c r="E42" s="12"/>
      <c r="F42" s="49"/>
      <c r="G42" s="32"/>
      <c r="H42" s="29"/>
      <c r="I42" s="32"/>
      <c r="J42" s="29"/>
    </row>
    <row r="43" spans="1:10" x14ac:dyDescent="0.3">
      <c r="A43" s="110"/>
      <c r="B43" s="37" t="s">
        <v>32</v>
      </c>
      <c r="C43" s="9"/>
      <c r="D43" s="10"/>
      <c r="E43" s="12"/>
      <c r="F43" s="49"/>
      <c r="G43" s="32"/>
      <c r="H43" s="29"/>
      <c r="I43" s="32"/>
      <c r="J43" s="29"/>
    </row>
    <row r="44" spans="1:10" x14ac:dyDescent="0.3">
      <c r="A44" s="110"/>
      <c r="B44" s="40" t="s">
        <v>33</v>
      </c>
      <c r="C44" s="26"/>
      <c r="D44" s="27"/>
      <c r="E44" s="28"/>
      <c r="F44" s="51"/>
      <c r="G44" s="58"/>
      <c r="H44" s="59"/>
      <c r="I44" s="58"/>
      <c r="J44" s="59"/>
    </row>
    <row r="45" spans="1:10" ht="28.8" x14ac:dyDescent="0.3">
      <c r="A45" s="110"/>
      <c r="B45" s="41" t="s">
        <v>39</v>
      </c>
      <c r="C45" s="26"/>
      <c r="D45" s="27"/>
      <c r="E45" s="19"/>
      <c r="F45" s="52"/>
      <c r="G45" s="60"/>
      <c r="H45" s="61"/>
      <c r="I45" s="60"/>
      <c r="J45" s="61"/>
    </row>
    <row r="46" spans="1:10" s="2" customFormat="1" ht="28.8" x14ac:dyDescent="0.3">
      <c r="A46" s="110"/>
      <c r="B46" s="42" t="s">
        <v>49</v>
      </c>
      <c r="C46" s="36"/>
      <c r="D46" s="13"/>
      <c r="E46" s="7"/>
      <c r="F46" s="50"/>
      <c r="G46" s="56"/>
      <c r="H46" s="57"/>
      <c r="I46" s="56"/>
      <c r="J46" s="57"/>
    </row>
    <row r="47" spans="1:10" s="2" customFormat="1" ht="43.2" x14ac:dyDescent="0.3">
      <c r="A47" s="110"/>
      <c r="B47" s="38" t="s">
        <v>42</v>
      </c>
      <c r="C47" s="9"/>
      <c r="D47" s="10"/>
      <c r="E47" s="12"/>
      <c r="F47" s="49"/>
      <c r="G47" s="32"/>
      <c r="H47" s="29"/>
      <c r="I47" s="32"/>
      <c r="J47" s="29"/>
    </row>
    <row r="48" spans="1:10" s="2" customFormat="1" ht="43.2" x14ac:dyDescent="0.3">
      <c r="A48" s="110"/>
      <c r="B48" s="42" t="s">
        <v>43</v>
      </c>
      <c r="C48" s="22"/>
      <c r="D48" s="21"/>
      <c r="E48" s="20"/>
      <c r="F48" s="53"/>
      <c r="G48" s="62"/>
      <c r="H48" s="63"/>
      <c r="I48" s="62"/>
      <c r="J48" s="63"/>
    </row>
    <row r="49" spans="1:10" s="2" customFormat="1" ht="28.8" x14ac:dyDescent="0.3">
      <c r="A49" s="110"/>
      <c r="B49" s="43" t="s">
        <v>34</v>
      </c>
      <c r="C49" s="95"/>
      <c r="D49" s="86"/>
      <c r="E49" s="83"/>
      <c r="F49" s="98"/>
      <c r="G49" s="33"/>
      <c r="H49" s="64"/>
      <c r="I49" s="33"/>
      <c r="J49" s="64"/>
    </row>
    <row r="50" spans="1:10" s="2" customFormat="1" x14ac:dyDescent="0.3">
      <c r="A50" s="110"/>
      <c r="B50" s="44" t="s">
        <v>7</v>
      </c>
      <c r="C50" s="96"/>
      <c r="D50" s="87"/>
      <c r="E50" s="84"/>
      <c r="F50" s="99"/>
      <c r="G50" s="34"/>
      <c r="H50" s="65"/>
      <c r="I50" s="34"/>
      <c r="J50" s="65"/>
    </row>
    <row r="51" spans="1:10" s="2" customFormat="1" x14ac:dyDescent="0.3">
      <c r="A51" s="110"/>
      <c r="B51" s="45" t="s">
        <v>48</v>
      </c>
      <c r="C51" s="96"/>
      <c r="D51" s="87"/>
      <c r="E51" s="84"/>
      <c r="F51" s="99"/>
      <c r="G51" s="34"/>
      <c r="H51" s="65"/>
      <c r="I51" s="34"/>
      <c r="J51" s="65"/>
    </row>
    <row r="52" spans="1:10" s="2" customFormat="1" ht="28.8" x14ac:dyDescent="0.3">
      <c r="A52" s="110"/>
      <c r="B52" s="45" t="s">
        <v>40</v>
      </c>
      <c r="C52" s="97"/>
      <c r="D52" s="88"/>
      <c r="E52" s="85"/>
      <c r="F52" s="100"/>
      <c r="G52" s="35"/>
      <c r="H52" s="66"/>
      <c r="I52" s="35"/>
      <c r="J52" s="66"/>
    </row>
    <row r="53" spans="1:10" x14ac:dyDescent="0.3">
      <c r="A53" s="110"/>
      <c r="B53" s="37" t="s">
        <v>35</v>
      </c>
      <c r="C53" s="9"/>
      <c r="D53" s="10"/>
      <c r="E53" s="12"/>
      <c r="F53" s="49"/>
      <c r="G53" s="32"/>
      <c r="H53" s="29"/>
      <c r="I53" s="32"/>
      <c r="J53" s="29"/>
    </row>
    <row r="54" spans="1:10" ht="28.8" x14ac:dyDescent="0.3">
      <c r="A54" s="110"/>
      <c r="B54" s="37" t="s">
        <v>41</v>
      </c>
      <c r="C54" s="9"/>
      <c r="D54" s="10"/>
      <c r="E54" s="12"/>
      <c r="F54" s="49"/>
      <c r="G54" s="32"/>
      <c r="H54" s="29"/>
      <c r="I54" s="32"/>
      <c r="J54" s="29"/>
    </row>
    <row r="55" spans="1:10" x14ac:dyDescent="0.3">
      <c r="A55" s="110"/>
      <c r="B55" s="37" t="s">
        <v>36</v>
      </c>
      <c r="C55" s="9"/>
      <c r="D55" s="10"/>
      <c r="E55" s="12"/>
      <c r="F55" s="49"/>
      <c r="G55" s="32"/>
      <c r="H55" s="29"/>
      <c r="I55" s="32"/>
      <c r="J55" s="29"/>
    </row>
    <row r="56" spans="1:10" x14ac:dyDescent="0.3">
      <c r="A56" s="110"/>
      <c r="B56" s="37" t="s">
        <v>37</v>
      </c>
      <c r="C56" s="9"/>
      <c r="D56" s="10"/>
      <c r="E56" s="12"/>
      <c r="F56" s="49"/>
      <c r="G56" s="32"/>
      <c r="H56" s="29"/>
      <c r="I56" s="32"/>
      <c r="J56" s="29"/>
    </row>
    <row r="57" spans="1:10" ht="43.2" x14ac:dyDescent="0.3">
      <c r="A57" s="110"/>
      <c r="B57" s="37" t="s">
        <v>58</v>
      </c>
      <c r="C57" s="9"/>
      <c r="D57" s="10"/>
      <c r="E57" s="12"/>
      <c r="F57" s="49"/>
      <c r="G57" s="32"/>
      <c r="H57" s="29"/>
      <c r="I57" s="32"/>
      <c r="J57" s="29"/>
    </row>
    <row r="58" spans="1:10" x14ac:dyDescent="0.3">
      <c r="A58" s="110"/>
      <c r="B58" s="37" t="s">
        <v>38</v>
      </c>
      <c r="C58" s="9"/>
      <c r="D58" s="10"/>
      <c r="E58" s="12"/>
      <c r="F58" s="49"/>
      <c r="G58" s="32"/>
      <c r="H58" s="29"/>
      <c r="I58" s="32"/>
      <c r="J58" s="29"/>
    </row>
    <row r="59" spans="1:10" ht="28.8" x14ac:dyDescent="0.3">
      <c r="A59" s="110"/>
      <c r="B59" s="37" t="s">
        <v>87</v>
      </c>
      <c r="C59" s="9"/>
      <c r="D59" s="10"/>
      <c r="E59" s="12"/>
      <c r="F59" s="49"/>
      <c r="G59" s="32"/>
      <c r="H59" s="29"/>
      <c r="I59" s="32"/>
      <c r="J59" s="29"/>
    </row>
    <row r="60" spans="1:10" x14ac:dyDescent="0.3">
      <c r="A60" s="110"/>
      <c r="B60" s="37" t="s">
        <v>5</v>
      </c>
      <c r="C60" s="9"/>
      <c r="D60" s="10"/>
      <c r="E60" s="12"/>
      <c r="F60" s="49"/>
      <c r="G60" s="32"/>
      <c r="H60" s="29"/>
      <c r="I60" s="32"/>
      <c r="J60" s="29"/>
    </row>
    <row r="61" spans="1:10" x14ac:dyDescent="0.3">
      <c r="A61" s="110"/>
      <c r="B61" s="37" t="s">
        <v>6</v>
      </c>
      <c r="C61" s="9"/>
      <c r="D61" s="10"/>
      <c r="E61" s="12"/>
      <c r="F61" s="49"/>
      <c r="G61" s="32"/>
      <c r="H61" s="29"/>
      <c r="I61" s="32"/>
      <c r="J61" s="29"/>
    </row>
    <row r="62" spans="1:10" ht="43.2" x14ac:dyDescent="0.3">
      <c r="A62" s="110"/>
      <c r="B62" s="46" t="s">
        <v>52</v>
      </c>
      <c r="C62" s="70"/>
      <c r="D62" s="71"/>
      <c r="E62" s="72"/>
      <c r="F62" s="70"/>
      <c r="G62" s="32"/>
      <c r="H62" s="29" t="s">
        <v>89</v>
      </c>
      <c r="I62" s="72"/>
      <c r="J62" s="71"/>
    </row>
    <row r="63" spans="1:10" ht="48.75" customHeight="1" thickBot="1" x14ac:dyDescent="0.35">
      <c r="A63" s="111"/>
      <c r="B63" s="47" t="s">
        <v>18</v>
      </c>
      <c r="C63" s="73"/>
      <c r="D63" s="74"/>
      <c r="E63" s="75"/>
      <c r="F63" s="73"/>
      <c r="G63" s="75"/>
      <c r="H63" s="74"/>
      <c r="I63" s="76"/>
      <c r="J63" s="76" t="s">
        <v>88</v>
      </c>
    </row>
    <row r="64" spans="1:10" ht="21" customHeight="1" x14ac:dyDescent="0.3">
      <c r="A64" s="102" t="s">
        <v>45</v>
      </c>
      <c r="B64" s="103"/>
      <c r="C64" s="132">
        <f>SUM(C21:C61)</f>
        <v>0</v>
      </c>
      <c r="D64" s="133"/>
      <c r="E64" s="132">
        <f>SUM(E21:E61)</f>
        <v>0</v>
      </c>
      <c r="F64" s="133"/>
      <c r="G64" s="132">
        <f>SUM(G21:G61)</f>
        <v>0</v>
      </c>
      <c r="H64" s="133"/>
      <c r="I64" s="132">
        <f>SUM(I21:I61)</f>
        <v>0</v>
      </c>
      <c r="J64" s="133"/>
    </row>
    <row r="65" spans="1:10" ht="21" customHeight="1" x14ac:dyDescent="0.3">
      <c r="A65" s="106" t="s">
        <v>86</v>
      </c>
      <c r="B65" s="107"/>
      <c r="C65" s="134">
        <f>+C64*0.2</f>
        <v>0</v>
      </c>
      <c r="D65" s="135"/>
      <c r="E65" s="134">
        <f>+E64*0.2</f>
        <v>0</v>
      </c>
      <c r="F65" s="135"/>
      <c r="G65" s="134">
        <f>+G64*0.2</f>
        <v>0</v>
      </c>
      <c r="H65" s="135"/>
      <c r="I65" s="134">
        <f>+I64*0.2</f>
        <v>0</v>
      </c>
      <c r="J65" s="135"/>
    </row>
    <row r="66" spans="1:10" ht="21" customHeight="1" thickBot="1" x14ac:dyDescent="0.35">
      <c r="A66" s="104" t="s">
        <v>46</v>
      </c>
      <c r="B66" s="105"/>
      <c r="C66" s="136">
        <f>+C64+C65</f>
        <v>0</v>
      </c>
      <c r="D66" s="137"/>
      <c r="E66" s="136">
        <f>+E64+E65</f>
        <v>0</v>
      </c>
      <c r="F66" s="137"/>
      <c r="G66" s="136">
        <f>+G64+G65</f>
        <v>0</v>
      </c>
      <c r="H66" s="137"/>
      <c r="I66" s="136">
        <f>+I64+I65</f>
        <v>0</v>
      </c>
      <c r="J66" s="137"/>
    </row>
    <row r="67" spans="1:10" ht="15" thickBot="1" x14ac:dyDescent="0.35"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24" customHeight="1" thickBot="1" x14ac:dyDescent="0.35">
      <c r="B68" s="138" t="s">
        <v>93</v>
      </c>
      <c r="C68" s="144">
        <f>+C64+E64</f>
        <v>0</v>
      </c>
      <c r="D68" s="139"/>
      <c r="E68" s="14"/>
      <c r="F68" s="14"/>
      <c r="G68" s="14"/>
      <c r="H68" s="14"/>
      <c r="I68" s="14"/>
      <c r="J68" s="14"/>
    </row>
    <row r="69" spans="1:10" ht="24" customHeight="1" thickBot="1" x14ac:dyDescent="0.35">
      <c r="B69" s="142" t="s">
        <v>94</v>
      </c>
      <c r="C69" s="145">
        <f>+G64</f>
        <v>0</v>
      </c>
      <c r="D69" s="143"/>
      <c r="E69" s="14"/>
      <c r="F69" s="14"/>
      <c r="G69" s="14"/>
      <c r="H69" s="14"/>
      <c r="I69" s="14"/>
      <c r="J69" s="14"/>
    </row>
    <row r="70" spans="1:10" ht="24" customHeight="1" thickBot="1" x14ac:dyDescent="0.35">
      <c r="B70" s="140" t="s">
        <v>95</v>
      </c>
      <c r="C70" s="146">
        <f>+I64</f>
        <v>0</v>
      </c>
      <c r="D70" s="141"/>
      <c r="E70" s="14"/>
      <c r="F70" s="14"/>
      <c r="G70" s="14"/>
      <c r="H70" s="14"/>
      <c r="I70" s="14"/>
      <c r="J70" s="14"/>
    </row>
    <row r="71" spans="1:10" x14ac:dyDescent="0.3">
      <c r="B71" s="14"/>
      <c r="C71" s="14"/>
      <c r="D71" s="14"/>
      <c r="E71" s="14"/>
      <c r="F71" s="14"/>
      <c r="G71" s="14"/>
      <c r="H71" s="14"/>
      <c r="I71" s="14"/>
      <c r="J71" s="14"/>
    </row>
    <row r="72" spans="1:10" x14ac:dyDescent="0.3"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 thickBot="1" x14ac:dyDescent="0.35"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 thickBot="1" x14ac:dyDescent="0.35">
      <c r="B74" s="15" t="s">
        <v>96</v>
      </c>
      <c r="C74" s="16"/>
      <c r="D74" s="16"/>
      <c r="E74" s="16"/>
      <c r="F74" s="16"/>
      <c r="G74" s="16"/>
      <c r="H74" s="16"/>
      <c r="I74" s="16"/>
      <c r="J74" s="16"/>
    </row>
    <row r="75" spans="1:10" x14ac:dyDescent="0.3">
      <c r="B75" s="17" t="s">
        <v>16</v>
      </c>
      <c r="C75" s="17"/>
      <c r="D75" s="17"/>
      <c r="E75" s="17"/>
      <c r="F75" s="17"/>
      <c r="G75" s="17"/>
      <c r="H75" s="17"/>
      <c r="I75" s="17"/>
      <c r="J75" s="17"/>
    </row>
    <row r="76" spans="1:10" x14ac:dyDescent="0.3">
      <c r="B76" s="18" t="s">
        <v>12</v>
      </c>
      <c r="C76" s="18"/>
      <c r="D76" s="18"/>
      <c r="E76" s="18"/>
      <c r="F76" s="18"/>
      <c r="G76" s="18"/>
      <c r="H76" s="18"/>
      <c r="I76" s="18"/>
      <c r="J76" s="18"/>
    </row>
    <row r="77" spans="1:10" x14ac:dyDescent="0.3">
      <c r="B77" s="18" t="s">
        <v>14</v>
      </c>
      <c r="C77" s="18"/>
      <c r="D77" s="18"/>
      <c r="E77" s="18"/>
      <c r="F77" s="18"/>
      <c r="G77" s="18"/>
      <c r="H77" s="18"/>
      <c r="I77" s="18"/>
      <c r="J77" s="18"/>
    </row>
    <row r="78" spans="1:10" x14ac:dyDescent="0.3">
      <c r="B78" s="18" t="s">
        <v>15</v>
      </c>
      <c r="C78" s="18"/>
      <c r="D78" s="18"/>
      <c r="E78" s="18"/>
      <c r="F78" s="18"/>
      <c r="G78" s="18"/>
      <c r="H78" s="18"/>
      <c r="I78" s="18"/>
      <c r="J78" s="18"/>
    </row>
    <row r="79" spans="1:10" x14ac:dyDescent="0.3">
      <c r="B79" s="18" t="s">
        <v>13</v>
      </c>
      <c r="C79" s="18"/>
      <c r="D79" s="18"/>
      <c r="E79" s="18"/>
      <c r="F79" s="18"/>
      <c r="G79" s="18"/>
      <c r="H79" s="18"/>
      <c r="I79" s="18"/>
      <c r="J79" s="18"/>
    </row>
  </sheetData>
  <mergeCells count="95">
    <mergeCell ref="I64:J64"/>
    <mergeCell ref="I65:J65"/>
    <mergeCell ref="I66:J66"/>
    <mergeCell ref="C68:D68"/>
    <mergeCell ref="C69:D69"/>
    <mergeCell ref="C70:D70"/>
    <mergeCell ref="C64:D64"/>
    <mergeCell ref="C65:D65"/>
    <mergeCell ref="C66:D66"/>
    <mergeCell ref="E64:F64"/>
    <mergeCell ref="E65:F65"/>
    <mergeCell ref="E66:F66"/>
    <mergeCell ref="G64:H64"/>
    <mergeCell ref="G65:H65"/>
    <mergeCell ref="G66:H66"/>
    <mergeCell ref="C4:D4"/>
    <mergeCell ref="E4:F4"/>
    <mergeCell ref="E5:F5"/>
    <mergeCell ref="E7:F7"/>
    <mergeCell ref="E6:F6"/>
    <mergeCell ref="G6:H6"/>
    <mergeCell ref="G7:H7"/>
    <mergeCell ref="I6:J6"/>
    <mergeCell ref="I7:J7"/>
    <mergeCell ref="E10:F10"/>
    <mergeCell ref="G8:H8"/>
    <mergeCell ref="G9:H9"/>
    <mergeCell ref="G10:H10"/>
    <mergeCell ref="G17:H17"/>
    <mergeCell ref="I8:J8"/>
    <mergeCell ref="I9:J9"/>
    <mergeCell ref="I10:J10"/>
    <mergeCell ref="I17:J17"/>
    <mergeCell ref="E49:E52"/>
    <mergeCell ref="C49:C52"/>
    <mergeCell ref="D49:D52"/>
    <mergeCell ref="F49:F52"/>
    <mergeCell ref="E3:F3"/>
    <mergeCell ref="A64:B64"/>
    <mergeCell ref="A66:B66"/>
    <mergeCell ref="A65:B65"/>
    <mergeCell ref="C3:D3"/>
    <mergeCell ref="C5:D5"/>
    <mergeCell ref="C6:D6"/>
    <mergeCell ref="C7:D7"/>
    <mergeCell ref="C8:D8"/>
    <mergeCell ref="C9:D9"/>
    <mergeCell ref="C10:D10"/>
    <mergeCell ref="C17:D17"/>
    <mergeCell ref="A4:A17"/>
    <mergeCell ref="A21:A63"/>
    <mergeCell ref="E17:F17"/>
    <mergeCell ref="E8:F8"/>
    <mergeCell ref="E9:F9"/>
    <mergeCell ref="G2:H2"/>
    <mergeCell ref="I2:J2"/>
    <mergeCell ref="G3:H3"/>
    <mergeCell ref="I3:J3"/>
    <mergeCell ref="G4:H4"/>
    <mergeCell ref="G5:H5"/>
    <mergeCell ref="I4:J4"/>
    <mergeCell ref="I5:J5"/>
    <mergeCell ref="C13:D13"/>
    <mergeCell ref="E13:F13"/>
    <mergeCell ref="G13:H13"/>
    <mergeCell ref="I13:J13"/>
    <mergeCell ref="C11:D11"/>
    <mergeCell ref="E11:F11"/>
    <mergeCell ref="G11:H11"/>
    <mergeCell ref="I11:J11"/>
    <mergeCell ref="C12:D12"/>
    <mergeCell ref="E12:F12"/>
    <mergeCell ref="G12:H12"/>
    <mergeCell ref="I12:J12"/>
    <mergeCell ref="C16:D16"/>
    <mergeCell ref="E16:F16"/>
    <mergeCell ref="G16:H16"/>
    <mergeCell ref="I16:J16"/>
    <mergeCell ref="C15:D15"/>
    <mergeCell ref="E15:F15"/>
    <mergeCell ref="G15:H15"/>
    <mergeCell ref="I15:J15"/>
    <mergeCell ref="C14:D14"/>
    <mergeCell ref="E14:F14"/>
    <mergeCell ref="G14:H14"/>
    <mergeCell ref="I14:J14"/>
    <mergeCell ref="A18:A19"/>
    <mergeCell ref="C19:D19"/>
    <mergeCell ref="E19:F19"/>
    <mergeCell ref="G19:H19"/>
    <mergeCell ref="I19:J19"/>
    <mergeCell ref="C18:D18"/>
    <mergeCell ref="E18:F18"/>
    <mergeCell ref="G18:H18"/>
    <mergeCell ref="I18:J18"/>
  </mergeCells>
  <pageMargins left="0.11811023622047245" right="0.11811023622047245" top="0.35433070866141736" bottom="0.35433070866141736" header="0.11811023622047245" footer="0.11811023622047245"/>
  <pageSetup paperSize="8" scale="95" fitToHeight="0" orientation="landscape" r:id="rId1"/>
  <headerFooter>
    <oddHeader>&amp;C&amp;"-,Gras"&amp;14D.P.G.F.</oddHeader>
    <oddFooter>&amp;COpération 910537&amp;RPage &amp;P / &amp;N</oddFooter>
  </headerFooter>
  <rowBreaks count="1" manualBreakCount="1">
    <brk id="4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LAMIC, Marie</dc:creator>
  <cp:lastModifiedBy>HARMELLE, Zoe</cp:lastModifiedBy>
  <cp:lastPrinted>2025-07-22T09:59:12Z</cp:lastPrinted>
  <dcterms:created xsi:type="dcterms:W3CDTF">2018-01-18T14:37:00Z</dcterms:created>
  <dcterms:modified xsi:type="dcterms:W3CDTF">2026-01-26T16:45:54Z</dcterms:modified>
</cp:coreProperties>
</file>